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avgust 2026\"/>
    </mc:Choice>
  </mc:AlternateContent>
  <xr:revisionPtr revIDLastSave="0" documentId="13_ncr:1_{5995684F-4B28-4A17-ACE0-3E77C0A60774}" xr6:coauthVersionLast="47" xr6:coauthVersionMax="47" xr10:uidLastSave="{00000000-0000-0000-0000-000000000000}"/>
  <bookViews>
    <workbookView xWindow="-120" yWindow="-120" windowWidth="29040" windowHeight="15720" xr2:uid="{7C9B581A-2CC0-4533-8960-6F4C477869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2" i="1" l="1"/>
  <c r="C11" i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<sst xmlns="http://schemas.openxmlformats.org/spreadsheetml/2006/main" count="33" uniqueCount="33">
  <si>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</si>
  <si>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</si>
  <si>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</si>
  <si>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</si>
  <si>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</si>
  <si>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</si>
  <si>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</si>
  <si>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</si>
  <si>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</si>
  <si>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</si>
  <si>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</si>
  <si>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</si>
  <si>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</si>
  <si>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</si>
  <si>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</si>
  <si>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</si>
  <si>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</si>
  <si>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</si>
  <si>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</si>
  <si>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</si>
  <si>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</si>
  <si>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</si>
  <si>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</si>
  <si>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</si>
  <si>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</si>
  <si>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</si>
  <si>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</si>
  <si>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</si>
  <si>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</si>
  <si>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</si>
  <si>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</si>
  <si>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</si>
  <si>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24.08.2026.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</si>
</sst>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Дин.-281A]"/>
    <numFmt numFmtId="165" formatCode="#,##0.00\ [$дин.-281A]"/>
    <numFmt numFmtId="166" formatCode="#,##0.00\ [$Дин.-C1A]"/>
    <numFmt numFmtId="167" formatCode="#,##0.00\ &quot;Din.&quot;"/>
    <numFmt numFmtId="168" formatCode="#,##0.00;[Red]#,##0.00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1" xfId="0" applyNumberFormat="1" applyFont="1" applyBorder="1"/>
    <xf numFmtId="167" fontId="2" fillId="0" borderId="1" xfId="0" applyNumberFormat="1" applyFont="1" applyBorder="1" applyProtection="1">
      <protection locked="0"/>
    </xf>
    <xf numFmtId="2" fontId="2" fillId="0" borderId="0" xfId="0" applyNumberFormat="1" applyFont="1"/>
    <xf numFmtId="2" fontId="2" fillId="0" borderId="0" xfId="0" applyNumberFormat="1" applyFont="1" applyAlignment="1">
      <alignment horizontal="right"/>
    </xf>
    <xf numFmtId="168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801D-2497-433C-99F7-0A7FDC731AB9}">
  <dimension ref="A1:K36"/>
  <sheetViews>
    <sheetView tabSelected="1" zoomScale="110" zoomScaleNormal="110" workbookViewId="0">
      <selection activeCell="E14" sqref="E14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21" t="s">
        <v>2</v>
      </c>
      <c r="B2" s="21"/>
    </row>
    <row r="3" spans="1:9" x14ac:dyDescent="0.25">
      <c r="A3" s="4">
        <v>1</v>
      </c>
      <c r="B3" s="4" t="s">
        <v>3</v>
      </c>
      <c r="C3" s="5">
        <v>5303217.5</v>
      </c>
      <c r="E3" s="6"/>
    </row>
    <row r="4" spans="1:9" x14ac:dyDescent="0.25">
      <c r="A4" s="4">
        <v>2</v>
      </c>
      <c r="B4" s="4" t="s">
        <v>4</v>
      </c>
      <c r="C4" s="7">
        <v>33787268.960000001</v>
      </c>
      <c r="E4" s="6"/>
      <c r="G4" s="6"/>
    </row>
    <row r="5" spans="1:9" x14ac:dyDescent="0.25">
      <c r="A5" s="4">
        <v>3</v>
      </c>
      <c r="B5" s="4" t="s">
        <v>5</v>
      </c>
      <c r="C5" s="5">
        <v>71391</v>
      </c>
      <c r="D5" s="9"/>
      <c r="E5" s="6"/>
      <c r="G5" s="6"/>
    </row>
    <row r="6" spans="1:9" x14ac:dyDescent="0.25">
      <c r="A6" s="4">
        <v>4</v>
      </c>
      <c r="B6" s="4" t="s">
        <v>6</v>
      </c>
      <c r="C6" s="5"/>
      <c r="E6" s="6"/>
      <c r="F6" s="8"/>
      <c r="G6" s="6"/>
      <c r="H6" s="9"/>
    </row>
    <row r="7" spans="1:9" ht="15" customHeight="1" x14ac:dyDescent="0.25">
      <c r="A7" s="22" t="s">
        <v>7</v>
      </c>
      <c r="B7" s="23"/>
      <c r="C7" s="7">
        <f>SUM(C3:C6)</f>
        <v>39161877.460000001</v>
      </c>
      <c r="E7" s="6"/>
      <c r="G7" s="6"/>
    </row>
    <row r="8" spans="1:9" ht="18.75" x14ac:dyDescent="0.25">
      <c r="A8" s="24" t="s">
        <v>8</v>
      </c>
      <c r="B8" s="25"/>
      <c r="C8" s="10"/>
      <c r="D8" s="8"/>
      <c r="E8" s="6"/>
      <c r="G8" s="6"/>
      <c r="H8" s="6"/>
    </row>
    <row r="9" spans="1:9" x14ac:dyDescent="0.25">
      <c r="A9" s="4">
        <v>1</v>
      </c>
      <c r="B9" s="11" t="s">
        <v>9</v>
      </c>
      <c r="C9" s="5">
        <v>33887268.960000001</v>
      </c>
      <c r="E9" s="6"/>
      <c r="H9" s="16"/>
    </row>
    <row r="10" spans="1:9" x14ac:dyDescent="0.25">
      <c r="A10" s="4"/>
      <c r="B10" s="4" t="s">
        <v>10</v>
      </c>
      <c r="C10" s="5"/>
      <c r="D10" s="8"/>
      <c r="E10" s="15"/>
      <c r="G10" s="6"/>
      <c r="H10" s="16"/>
    </row>
    <row r="11" spans="1:9" x14ac:dyDescent="0.25">
      <c r="A11" s="20"/>
      <c r="B11" s="20"/>
      <c r="C11" s="12">
        <f>C9+C10</f>
        <v>33887268.960000001</v>
      </c>
      <c r="D11" s="6"/>
      <c r="E11" s="15"/>
      <c r="H11" s="16"/>
    </row>
    <row r="12" spans="1:9" x14ac:dyDescent="0.25">
      <c r="A12" s="26" t="s">
        <v>11</v>
      </c>
      <c r="B12" s="27"/>
      <c r="C12" s="12">
        <f>C7-C11</f>
        <v>5274608.5</v>
      </c>
      <c r="E12" s="14"/>
      <c r="F12" s="14"/>
      <c r="H12" s="16"/>
    </row>
    <row r="13" spans="1:9" ht="18.75" x14ac:dyDescent="0.3">
      <c r="A13" s="28" t="s">
        <v>12</v>
      </c>
      <c r="B13" s="28"/>
      <c r="C13" s="10"/>
      <c r="E13" s="6"/>
      <c r="H13" s="16"/>
    </row>
    <row r="14" spans="1:9" x14ac:dyDescent="0.25">
      <c r="A14" s="4">
        <v>1</v>
      </c>
      <c r="B14" s="4" t="s">
        <v>13</v>
      </c>
      <c r="C14" s="5"/>
      <c r="E14" s="6"/>
      <c r="H14" s="16"/>
    </row>
    <row r="15" spans="1:9" x14ac:dyDescent="0.25">
      <c r="A15" s="4">
        <v>2</v>
      </c>
      <c r="B15" s="4" t="s">
        <v>14</v>
      </c>
      <c r="C15" s="5"/>
      <c r="D15" s="8"/>
      <c r="E15" s="6"/>
      <c r="F15" s="14"/>
      <c r="G15" s="14"/>
      <c r="H15" s="16"/>
      <c r="I15" s="8"/>
    </row>
    <row r="16" spans="1:9" x14ac:dyDescent="0.25">
      <c r="A16" s="4">
        <v>3</v>
      </c>
      <c r="B16" s="4" t="s">
        <v>15</v>
      </c>
      <c r="C16" s="5"/>
      <c r="E16" s="6"/>
      <c r="F16" s="14"/>
      <c r="H16" s="16"/>
    </row>
    <row r="17" spans="1:11" x14ac:dyDescent="0.25">
      <c r="A17" s="4">
        <v>4</v>
      </c>
      <c r="B17" s="4" t="s">
        <v>16</v>
      </c>
      <c r="C17" s="5">
        <v>12381553.82</v>
      </c>
      <c r="D17" s="6"/>
      <c r="E17" s="6"/>
      <c r="F17" s="14"/>
      <c r="G17" s="6"/>
      <c r="H17" s="16"/>
    </row>
    <row r="18" spans="1:11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16"/>
    </row>
    <row r="19" spans="1:11" x14ac:dyDescent="0.25">
      <c r="A19" s="4"/>
      <c r="B19" s="4" t="s">
        <v>18</v>
      </c>
      <c r="C19" s="5">
        <v>100000</v>
      </c>
      <c r="D19" s="6"/>
      <c r="E19" s="6"/>
      <c r="F19" s="6"/>
      <c r="G19" s="6"/>
      <c r="H19" s="6"/>
      <c r="I19" s="6"/>
      <c r="J19" s="6"/>
      <c r="K19" s="6"/>
    </row>
    <row r="20" spans="1:11" ht="18.75" x14ac:dyDescent="0.3">
      <c r="A20" s="17" t="s">
        <v>19</v>
      </c>
      <c r="B20" s="18"/>
      <c r="C20" s="19"/>
      <c r="D20" s="6"/>
      <c r="E20" s="6"/>
      <c r="F20" s="6"/>
      <c r="G20" s="6"/>
      <c r="H20" s="6"/>
      <c r="K20" s="6"/>
    </row>
    <row r="21" spans="1:11" x14ac:dyDescent="0.25">
      <c r="A21" s="4">
        <v>8</v>
      </c>
      <c r="B21" s="4" t="s">
        <v>20</v>
      </c>
      <c r="C21" s="5">
        <v>8483324.0999999996</v>
      </c>
      <c r="D21" s="6"/>
      <c r="E21" s="6"/>
      <c r="F21" s="6"/>
      <c r="G21" s="6"/>
      <c r="H21" s="6"/>
    </row>
    <row r="22" spans="1:11" x14ac:dyDescent="0.25">
      <c r="A22" s="4">
        <v>9</v>
      </c>
      <c r="B22" s="4" t="s">
        <v>21</v>
      </c>
      <c r="C22" s="5">
        <v>333317.64</v>
      </c>
      <c r="D22" s="6"/>
      <c r="E22" s="6"/>
      <c r="G22" s="6"/>
      <c r="H22" s="6"/>
      <c r="J22" s="14"/>
      <c r="K22" s="6"/>
    </row>
    <row r="23" spans="1:11" x14ac:dyDescent="0.25">
      <c r="A23" s="4">
        <v>10</v>
      </c>
      <c r="B23" s="4" t="s">
        <v>22</v>
      </c>
      <c r="C23" s="5">
        <v>8565002.6199999992</v>
      </c>
      <c r="D23" s="6"/>
      <c r="E23" s="6"/>
      <c r="G23" s="6"/>
      <c r="H23" s="6"/>
      <c r="J23" s="14"/>
    </row>
    <row r="24" spans="1:11" x14ac:dyDescent="0.25">
      <c r="A24" s="4">
        <v>11</v>
      </c>
      <c r="B24" s="4" t="s">
        <v>23</v>
      </c>
      <c r="C24" s="5"/>
      <c r="D24" s="6"/>
      <c r="E24" s="14"/>
      <c r="G24" s="6"/>
      <c r="H24" s="6"/>
      <c r="J24" s="14"/>
    </row>
    <row r="25" spans="1:11" x14ac:dyDescent="0.25">
      <c r="A25" s="4">
        <v>12</v>
      </c>
      <c r="B25" s="11" t="s">
        <v>24</v>
      </c>
      <c r="C25" s="5">
        <v>2200766.33</v>
      </c>
      <c r="D25" s="6"/>
      <c r="E25" s="14"/>
      <c r="F25" s="6"/>
      <c r="G25" s="6"/>
      <c r="H25" s="6"/>
      <c r="J25" s="14"/>
    </row>
    <row r="26" spans="1:11" x14ac:dyDescent="0.25">
      <c r="A26" s="4">
        <v>13</v>
      </c>
      <c r="B26" s="11" t="s">
        <v>25</v>
      </c>
      <c r="C26" s="5">
        <v>303786.45</v>
      </c>
      <c r="D26" s="6"/>
      <c r="E26" s="14"/>
      <c r="G26" s="16"/>
      <c r="H26" s="6"/>
      <c r="J26" s="14"/>
    </row>
    <row r="27" spans="1:11" x14ac:dyDescent="0.25">
      <c r="A27" s="4">
        <v>14</v>
      </c>
      <c r="B27" s="11" t="s">
        <v>26</v>
      </c>
      <c r="C27" s="13">
        <v>292248</v>
      </c>
      <c r="D27" s="6"/>
      <c r="E27" s="14"/>
      <c r="G27" s="16"/>
      <c r="H27" s="6"/>
      <c r="J27" s="14"/>
    </row>
    <row r="28" spans="1:11" x14ac:dyDescent="0.25">
      <c r="A28" s="4">
        <v>15</v>
      </c>
      <c r="B28" s="4" t="s">
        <v>27</v>
      </c>
      <c r="C28" s="5">
        <v>1227270</v>
      </c>
      <c r="D28" s="6"/>
      <c r="E28" s="14"/>
      <c r="F28" s="6"/>
      <c r="G28" s="16"/>
      <c r="H28" s="6"/>
      <c r="J28" s="14"/>
    </row>
    <row r="29" spans="1:11" x14ac:dyDescent="0.25">
      <c r="A29" s="4">
        <v>17</v>
      </c>
      <c r="B29" s="4" t="s">
        <v>28</v>
      </c>
      <c r="C29" s="5"/>
      <c r="D29" s="6"/>
      <c r="E29" s="14"/>
      <c r="G29" s="16"/>
      <c r="H29" s="6"/>
      <c r="J29" s="14"/>
    </row>
    <row r="30" spans="1:11" x14ac:dyDescent="0.25">
      <c r="A30" s="4">
        <v>18</v>
      </c>
      <c r="B30" s="4" t="s">
        <v>29</v>
      </c>
      <c r="C30" s="5"/>
      <c r="E30" s="14"/>
      <c r="G30" s="16"/>
      <c r="J30" s="14"/>
    </row>
    <row r="31" spans="1:11" x14ac:dyDescent="0.25">
      <c r="A31" s="4">
        <v>19</v>
      </c>
      <c r="B31" s="4" t="s">
        <v>30</v>
      </c>
      <c r="C31" s="5"/>
      <c r="G31" s="16"/>
      <c r="J31" s="14"/>
    </row>
    <row r="32" spans="1:11" x14ac:dyDescent="0.25">
      <c r="A32" s="20" t="s">
        <v>31</v>
      </c>
      <c r="B32" s="20"/>
      <c r="C32" s="7">
        <f>C14+C15+C16+C17+C18+C19+C21+C22+C23+C25+C26+C27+C28+C29+C30+C31+C24</f>
        <v>33887268.959999993</v>
      </c>
      <c r="E32" s="14"/>
      <c r="G32" s="16"/>
      <c r="J32" s="14"/>
    </row>
    <row r="33" spans="3:7" x14ac:dyDescent="0.25">
      <c r="D33" s="9"/>
      <c r="G33" s="16"/>
    </row>
    <row r="34" spans="3:7" x14ac:dyDescent="0.25">
      <c r="C34" s="9"/>
      <c r="G34" s="16"/>
    </row>
    <row r="35" spans="3:7" x14ac:dyDescent="0.25">
      <c r="C35" s="8"/>
      <c r="G35" s="16"/>
    </row>
    <row r="36" spans="3:7" x14ac:dyDescent="0.25">
      <c r="C36" s="8"/>
      <c r="G36" s="16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Извршене испалте" prompt="Укупно извршене исплате - аналитички" sqref="C32" xr:uid="{BD2DFF5B-5B82-4642-AF32-E8DF59D584C3}"/>
    <dataValidation allowBlank="1" showInputMessage="1" showErrorMessage="1" promptTitle="Салдо" prompt="Укупни приливи- Укупно извршена плаћања" sqref="C12" xr:uid="{9084ABEF-6DED-4315-8B2C-6C973015C2BB}"/>
    <dataValidation allowBlank="1" showInputMessage="1" showErrorMessage="1" promptTitle="Извршена плаћања" prompt="Укуно извршена плаћања установе" sqref="C11" xr:uid="{50C64C08-44FE-480E-BB3F-26630EEE5518}"/>
    <dataValidation allowBlank="1" showInputMessage="1" showErrorMessage="1" promptTitle="Приливи установе" prompt="Укупни приливи установе. Рачуна се аутоматски" sqref="C7" xr:uid="{8792A69B-A40F-4DFF-A2E0-57E04E1CBC6F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2026-06-02T07:02:10Z</dcterms:created>
  <dcterms:modified xsi:type="dcterms:W3CDTF">2026-08-25T05:29:28Z</dcterms:modified>
</cp:coreProperties>
</file>