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maj 2026\"/>
    </mc:Choice>
  </mc:AlternateContent>
  <xr:revisionPtr revIDLastSave="0" documentId="13_ncr:1_{AEEBEFE0-8A0C-47AF-A6C0-49F481DB87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2" i="1" l="1"/>
  <c r="C7" i="1" l="1"/>
  <c r="C12" i="1" l="1"/>
</calcChain>
</file>

<file path=xl/sharedStrings.xml><?xml version="1.0" encoding="utf-8"?>
<sst xmlns="http://schemas.openxmlformats.org/spreadsheetml/2006/main" count="32" uniqueCount="32">
  <si>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</si>
  <si>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</si>
  <si>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</si>
  <si>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</si>
  <si>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</si>
  <si>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</si>
  <si>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</si>
  <si>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</si>
  <si>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</si>
  <si>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</si>
  <si>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</si>
  <si>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</si>
  <si>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</si>
  <si>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</si>
  <si>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</si>
  <si>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</si>
  <si>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</si>
  <si>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</si>
  <si>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</si>
  <si>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</si>
  <si>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</si>
  <si>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</si>
  <si>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</si>
  <si>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</si>
  <si>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</si>
  <si>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</si>
  <si>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</si>
  <si>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</si>
  <si>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</si>
  <si>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</si>
  <si>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ПЛАЋЕНИ ТРОШКОВИ ПО УГОВОРУ ЗА  2025.годину</t>
  </si>
  <si>
    <t>Датум: 26.05.2026.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</si>
</sst>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Дин.-281A]"/>
    <numFmt numFmtId="165" formatCode="#,##0.00\ [$Дин.-C1A]"/>
    <numFmt numFmtId="166" formatCode="#,##0.00\ &quot;Din.&quot;"/>
    <numFmt numFmtId="167" formatCode="#,##0.00\ [$дин.-281A]"/>
  </numFmts>
  <fonts count="4" x14ac:knownFonts="1"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4" fontId="2" fillId="0" borderId="0" xfId="0" applyNumberFormat="1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164" fontId="2" fillId="0" borderId="0" xfId="0" applyNumberFormat="1" applyFont="1"/>
    <xf numFmtId="164" fontId="2" fillId="0" borderId="1" xfId="0" applyNumberFormat="1" applyFont="1" applyBorder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5" fontId="2" fillId="0" borderId="1" xfId="0" applyNumberFormat="1" applyFont="1" applyBorder="1"/>
    <xf numFmtId="166" fontId="2" fillId="0" borderId="1" xfId="0" applyNumberFormat="1" applyFont="1" applyBorder="1" applyProtection="1">
      <protection locked="0"/>
    </xf>
    <xf numFmtId="167" fontId="2" fillId="0" borderId="0" xfId="0" applyNumberFormat="1" applyFont="1"/>
    <xf numFmtId="2" fontId="2" fillId="0" borderId="0" xfId="0" applyNumberFormat="1" applyFont="1"/>
    <xf numFmtId="2" fontId="0" fillId="0" borderId="0" xfId="0" applyNumberForma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workbookViewId="0">
      <selection activeCell="E11" sqref="E11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6.5703125" style="3" bestFit="1" customWidth="1"/>
    <col min="5" max="5" width="21.140625" style="3" customWidth="1"/>
    <col min="6" max="6" width="14" style="3" bestFit="1" customWidth="1"/>
    <col min="7" max="7" width="13.8554687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31</v>
      </c>
    </row>
    <row r="2" spans="1:9" ht="18.75" customHeight="1" x14ac:dyDescent="0.25">
      <c r="A2" s="20" t="s">
        <v>2</v>
      </c>
      <c r="B2" s="20"/>
    </row>
    <row r="3" spans="1:9" x14ac:dyDescent="0.25">
      <c r="A3" s="5">
        <v>1</v>
      </c>
      <c r="B3" s="5" t="s">
        <v>3</v>
      </c>
      <c r="C3" s="6">
        <v>7108260.0899999999</v>
      </c>
      <c r="E3" s="4"/>
    </row>
    <row r="4" spans="1:9" x14ac:dyDescent="0.25">
      <c r="A4" s="5">
        <v>2</v>
      </c>
      <c r="B4" s="5" t="s">
        <v>4</v>
      </c>
      <c r="C4" s="8">
        <v>102324688.28</v>
      </c>
      <c r="E4" s="4"/>
      <c r="G4" s="4"/>
    </row>
    <row r="5" spans="1:9" x14ac:dyDescent="0.25">
      <c r="A5" s="5">
        <v>3</v>
      </c>
      <c r="B5" s="5" t="s">
        <v>5</v>
      </c>
      <c r="C5" s="6">
        <v>51083</v>
      </c>
      <c r="E5" s="4"/>
      <c r="G5" s="4"/>
    </row>
    <row r="6" spans="1:9" x14ac:dyDescent="0.25">
      <c r="A6" s="5">
        <v>4</v>
      </c>
      <c r="B6" s="5" t="s">
        <v>6</v>
      </c>
      <c r="C6" s="6">
        <v>13632000</v>
      </c>
      <c r="D6" s="13"/>
      <c r="E6" s="4"/>
      <c r="F6" s="7"/>
      <c r="G6" s="4"/>
      <c r="H6" s="13"/>
    </row>
    <row r="7" spans="1:9" ht="15" customHeight="1" x14ac:dyDescent="0.25">
      <c r="A7" s="21" t="s">
        <v>7</v>
      </c>
      <c r="B7" s="22"/>
      <c r="C7" s="8">
        <f>SUM(C3:C6)</f>
        <v>123116031.37</v>
      </c>
      <c r="D7" s="13"/>
      <c r="E7" s="4"/>
      <c r="G7" s="4"/>
    </row>
    <row r="8" spans="1:9" ht="18.75" x14ac:dyDescent="0.25">
      <c r="A8" s="23" t="s">
        <v>8</v>
      </c>
      <c r="B8" s="24"/>
      <c r="C8" s="9"/>
      <c r="D8" s="13"/>
      <c r="E8" s="4"/>
      <c r="G8" s="4"/>
    </row>
    <row r="9" spans="1:9" x14ac:dyDescent="0.25">
      <c r="A9" s="5">
        <v>1</v>
      </c>
      <c r="B9" s="10" t="s">
        <v>30</v>
      </c>
      <c r="C9" s="6"/>
      <c r="E9" s="4"/>
    </row>
    <row r="10" spans="1:9" x14ac:dyDescent="0.25">
      <c r="A10" s="5"/>
      <c r="B10" s="5" t="s">
        <v>9</v>
      </c>
      <c r="C10" s="6">
        <v>65952</v>
      </c>
      <c r="D10" s="7"/>
      <c r="E10" s="4"/>
      <c r="F10" s="15"/>
    </row>
    <row r="11" spans="1:9" x14ac:dyDescent="0.25">
      <c r="A11" s="19"/>
      <c r="B11" s="19"/>
      <c r="C11" s="11">
        <v>100397770.13</v>
      </c>
      <c r="E11" s="4"/>
      <c r="F11" s="15"/>
      <c r="G11" s="14"/>
    </row>
    <row r="12" spans="1:9" x14ac:dyDescent="0.25">
      <c r="A12" s="25" t="s">
        <v>10</v>
      </c>
      <c r="B12" s="26"/>
      <c r="C12" s="11">
        <f>C7-C11</f>
        <v>22718261.24000001</v>
      </c>
      <c r="E12" s="4"/>
      <c r="F12" s="15"/>
      <c r="G12" s="14"/>
    </row>
    <row r="13" spans="1:9" ht="18.75" x14ac:dyDescent="0.3">
      <c r="A13" s="27" t="s">
        <v>11</v>
      </c>
      <c r="B13" s="27"/>
      <c r="C13" s="9"/>
      <c r="E13" s="4"/>
      <c r="F13" s="15"/>
      <c r="G13" s="14"/>
    </row>
    <row r="14" spans="1:9" x14ac:dyDescent="0.25">
      <c r="A14" s="5">
        <v>1</v>
      </c>
      <c r="B14" s="5" t="s">
        <v>12</v>
      </c>
      <c r="C14" s="6"/>
      <c r="E14" s="4"/>
      <c r="G14" s="14"/>
    </row>
    <row r="15" spans="1:9" x14ac:dyDescent="0.25">
      <c r="A15" s="5">
        <v>2</v>
      </c>
      <c r="B15" s="5" t="s">
        <v>13</v>
      </c>
      <c r="C15" s="6"/>
      <c r="D15" s="7"/>
      <c r="E15" s="4"/>
      <c r="I15" s="7"/>
    </row>
    <row r="16" spans="1:9" x14ac:dyDescent="0.25">
      <c r="A16" s="5">
        <v>3</v>
      </c>
      <c r="B16" s="5" t="s">
        <v>14</v>
      </c>
      <c r="C16" s="6"/>
      <c r="E16" s="4"/>
      <c r="G16" s="14"/>
    </row>
    <row r="17" spans="1:11" x14ac:dyDescent="0.25">
      <c r="A17" s="5">
        <v>4</v>
      </c>
      <c r="B17" s="5" t="s">
        <v>15</v>
      </c>
      <c r="C17" s="6">
        <v>12640225.699999999</v>
      </c>
      <c r="D17" s="4"/>
      <c r="E17" s="4"/>
      <c r="F17" s="4"/>
      <c r="G17" s="4"/>
      <c r="H17" s="4"/>
    </row>
    <row r="18" spans="1:11" x14ac:dyDescent="0.25">
      <c r="A18" s="5">
        <v>5</v>
      </c>
      <c r="B18" s="5" t="s">
        <v>16</v>
      </c>
      <c r="C18" s="6"/>
      <c r="D18" s="4"/>
      <c r="E18" s="4"/>
      <c r="F18" s="4"/>
      <c r="G18" s="4"/>
      <c r="H18" s="4"/>
    </row>
    <row r="19" spans="1:11" x14ac:dyDescent="0.25">
      <c r="A19" s="5"/>
      <c r="B19" s="5" t="s">
        <v>17</v>
      </c>
      <c r="C19" s="6">
        <v>9797425.1300000008</v>
      </c>
      <c r="D19" s="4"/>
      <c r="E19" s="4"/>
      <c r="F19" s="4"/>
      <c r="G19" s="4"/>
      <c r="H19" s="4"/>
      <c r="I19" s="4"/>
      <c r="J19" s="4"/>
    </row>
    <row r="20" spans="1:11" ht="18.75" customHeight="1" x14ac:dyDescent="0.3">
      <c r="A20" s="16"/>
      <c r="B20" s="17"/>
      <c r="C20" s="18"/>
      <c r="D20" s="4"/>
      <c r="E20" s="4"/>
      <c r="F20" s="4"/>
      <c r="G20" s="4"/>
      <c r="H20" s="4"/>
      <c r="K20" s="4"/>
    </row>
    <row r="21" spans="1:11" x14ac:dyDescent="0.25">
      <c r="A21" s="5">
        <v>8</v>
      </c>
      <c r="B21" s="5" t="s">
        <v>18</v>
      </c>
      <c r="C21" s="6">
        <v>13934851.93</v>
      </c>
      <c r="D21" s="4"/>
      <c r="E21" s="4"/>
      <c r="F21" s="4"/>
      <c r="G21" s="4"/>
      <c r="H21" s="4"/>
    </row>
    <row r="22" spans="1:11" x14ac:dyDescent="0.25">
      <c r="A22" s="5">
        <v>9</v>
      </c>
      <c r="B22" s="5" t="s">
        <v>19</v>
      </c>
      <c r="C22" s="6">
        <v>1101024.47</v>
      </c>
      <c r="D22" s="4"/>
      <c r="E22" s="4"/>
      <c r="F22" s="4"/>
      <c r="G22" s="4"/>
      <c r="H22" s="4"/>
      <c r="K22" s="4"/>
    </row>
    <row r="23" spans="1:11" x14ac:dyDescent="0.25">
      <c r="A23" s="5">
        <v>10</v>
      </c>
      <c r="B23" s="5" t="s">
        <v>20</v>
      </c>
      <c r="C23" s="6">
        <v>3243181.89</v>
      </c>
      <c r="D23" s="4"/>
      <c r="E23" s="4"/>
      <c r="F23" s="4"/>
      <c r="G23" s="4"/>
      <c r="H23" s="4"/>
    </row>
    <row r="24" spans="1:11" x14ac:dyDescent="0.25">
      <c r="A24" s="5">
        <v>11</v>
      </c>
      <c r="B24" s="5" t="s">
        <v>21</v>
      </c>
      <c r="C24" s="6"/>
      <c r="D24" s="4"/>
      <c r="E24" s="4"/>
      <c r="F24" s="4"/>
      <c r="G24" s="4"/>
      <c r="H24" s="4"/>
    </row>
    <row r="25" spans="1:11" x14ac:dyDescent="0.25">
      <c r="A25" s="5">
        <v>12</v>
      </c>
      <c r="B25" s="10" t="s">
        <v>22</v>
      </c>
      <c r="C25" s="6">
        <v>43742881.759999998</v>
      </c>
      <c r="D25" s="4"/>
      <c r="E25" s="4"/>
      <c r="F25" s="4"/>
      <c r="G25" s="4"/>
      <c r="H25" s="4"/>
    </row>
    <row r="26" spans="1:11" x14ac:dyDescent="0.25">
      <c r="A26" s="5">
        <v>13</v>
      </c>
      <c r="B26" s="10" t="s">
        <v>23</v>
      </c>
      <c r="C26" s="6">
        <v>1204141.95</v>
      </c>
      <c r="D26" s="4"/>
      <c r="E26" s="4"/>
      <c r="F26" s="4"/>
      <c r="G26" s="4"/>
      <c r="H26" s="4"/>
    </row>
    <row r="27" spans="1:11" x14ac:dyDescent="0.25">
      <c r="A27" s="5">
        <v>14</v>
      </c>
      <c r="B27" s="10" t="s">
        <v>24</v>
      </c>
      <c r="C27" s="12">
        <v>1613205</v>
      </c>
      <c r="D27" s="4"/>
      <c r="E27" s="4"/>
      <c r="F27" s="4"/>
      <c r="G27" s="4"/>
      <c r="H27" s="4"/>
    </row>
    <row r="28" spans="1:11" x14ac:dyDescent="0.25">
      <c r="A28" s="5">
        <v>15</v>
      </c>
      <c r="B28" s="5" t="s">
        <v>25</v>
      </c>
      <c r="C28" s="6">
        <v>2305710</v>
      </c>
      <c r="D28" s="4"/>
      <c r="E28" s="4"/>
      <c r="F28" s="4"/>
      <c r="G28" s="4"/>
      <c r="H28" s="4"/>
    </row>
    <row r="29" spans="1:11" x14ac:dyDescent="0.25">
      <c r="A29" s="5">
        <v>17</v>
      </c>
      <c r="B29" s="5" t="s">
        <v>26</v>
      </c>
      <c r="C29" s="6"/>
      <c r="D29" s="4"/>
      <c r="E29" s="4"/>
      <c r="F29" s="4"/>
      <c r="G29" s="4"/>
      <c r="H29" s="4"/>
    </row>
    <row r="30" spans="1:11" x14ac:dyDescent="0.25">
      <c r="A30" s="5">
        <v>18</v>
      </c>
      <c r="B30" s="5" t="s">
        <v>27</v>
      </c>
      <c r="C30" s="6">
        <v>908242.5</v>
      </c>
      <c r="E30" s="4"/>
    </row>
    <row r="31" spans="1:11" x14ac:dyDescent="0.25">
      <c r="A31" s="5">
        <v>19</v>
      </c>
      <c r="B31" s="5" t="s">
        <v>28</v>
      </c>
      <c r="C31" s="6">
        <v>9840927.8000000007</v>
      </c>
      <c r="E31" s="4"/>
    </row>
    <row r="32" spans="1:11" x14ac:dyDescent="0.25">
      <c r="A32" s="19" t="s">
        <v>29</v>
      </c>
      <c r="B32" s="19"/>
      <c r="C32" s="8">
        <f>SUM(C10+C17+C19+C21+C22+C23+C25+C26+C27+C28+C30+C31)</f>
        <v>100397770.13</v>
      </c>
      <c r="D32" s="13"/>
      <c r="E32" s="4"/>
    </row>
    <row r="33" spans="3:5" x14ac:dyDescent="0.25">
      <c r="E33" s="4"/>
    </row>
    <row r="34" spans="3:5" x14ac:dyDescent="0.25">
      <c r="C34" s="13"/>
      <c r="E34" s="4"/>
    </row>
    <row r="35" spans="3:5" x14ac:dyDescent="0.25">
      <c r="C35" s="7"/>
    </row>
    <row r="36" spans="3:5" x14ac:dyDescent="0.25">
      <c r="C36" s="7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Приливи установе" prompt="Укупни приливи установе. Рачуна се аутоматски" sqref="C7" xr:uid="{00000000-0002-0000-0000-000000000000}"/>
    <dataValidation allowBlank="1" showInputMessage="1" showErrorMessage="1" promptTitle="Извршена плаћања" prompt="Укуно извршена плаћања установе" sqref="C11" xr:uid="{00000000-0002-0000-0000-000001000000}"/>
    <dataValidation allowBlank="1" showInputMessage="1" showErrorMessage="1" promptTitle="Салдо" prompt="Укупни приливи- Укупно извршена плаћања" sqref="C12" xr:uid="{00000000-0002-0000-0000-000002000000}"/>
    <dataValidation allowBlank="1" showInputMessage="1" showErrorMessage="1" promptTitle="Извршене испалте" prompt="Укупно извршене исплате - аналитички" sqref="C32" xr:uid="{00000000-0002-0000-0000-000003000000}"/>
  </dataValidation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Finansije</dc:creator>
  <cp:lastModifiedBy>ZCValjevo</cp:lastModifiedBy>
  <cp:lastPrinted>2026-05-21T06:41:15Z</cp:lastPrinted>
  <dcterms:created xsi:type="dcterms:W3CDTF">2025-07-02T08:45:41Z</dcterms:created>
  <dcterms:modified xsi:type="dcterms:W3CDTF">2026-05-28T06:51:48Z</dcterms:modified>
</cp:coreProperties>
</file>